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4.jpeg" ContentType="image/jpeg"/>
  <Override PartName="/xl/media/image5.png" ContentType="image/png"/>
  <Override PartName="/xl/media/image6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dice" sheetId="1" state="visible" r:id="rId2"/>
    <sheet name="Sintesi" sheetId="2" state="visible" r:id="rId3"/>
    <sheet name="Spese" sheetId="3" state="visible" r:id="rId4"/>
    <sheet name="Risorse gestioni associate" sheetId="4" state="visible" r:id="rId5"/>
    <sheet name="Le Funzioni" sheetId="5" state="visible" r:id="rId6"/>
    <sheet name="Andamento " sheetId="6" state="visible" r:id="rId7"/>
  </sheets>
  <definedNames>
    <definedName function="false" hidden="false" name="Dati_di_sintesi" vbProcedure="false">Sintesi!$C$3</definedName>
    <definedName function="false" hidden="false" name="Le_funzioni_associate_in_cifre" vbProcedure="false">'Le Funzioni'!$B$2</definedName>
    <definedName function="false" hidden="false" name="Le_Risorse_per_le_gestioni_associate" vbProcedure="false">'Risorse gestioni associate'!$B$3</definedName>
    <definedName function="false" hidden="false" name="Le_Spese_dell’Unione" vbProcedure="false">Spese!$B$2</definedName>
    <definedName function="false" hidden="false" name="←" vbProcedure="false">Indice!$A$2</definedName>
    <definedName function="false" hidden="false" localSheetId="1" name="_ftn1" vbProcedure="false">Sintesi!$C$11</definedName>
    <definedName function="false" hidden="false" localSheetId="1" name="_ftnref1" vbProcedure="false">Sintesi!$C$6</definedName>
    <definedName function="false" hidden="false" localSheetId="2" name="_ftn2" vbProcedure="false">Spese!$B$10</definedName>
    <definedName function="false" hidden="false" localSheetId="2" name="_ftnref2" vbProcedure="false">Spese!$C$4</definedName>
    <definedName function="false" hidden="false" localSheetId="2" name="_ftnref3" vbProcedure="false">Spese!$C$5</definedName>
    <definedName function="false" hidden="false" localSheetId="2" name="_ftnref4" vbProcedure="false">Spese!$C$7</definedName>
    <definedName function="false" hidden="false" localSheetId="2" name="_ftnref5" vbProcedure="false">Spese!$C$6</definedName>
    <definedName function="false" hidden="false" localSheetId="2" name="_ftnref6" vbProcedure="false">Spese!$C$8</definedName>
    <definedName function="false" hidden="false" localSheetId="4" name="_ftn3" vbProcedure="false">'Le Funzioni'!$J$10</definedName>
    <definedName function="false" hidden="false" localSheetId="4" name="_ftn4" vbProcedure="false">'Le Funzioni'!$J$11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<sst xmlns="http://schemas.openxmlformats.org/spreadsheetml/2006/main" count="124" uniqueCount="89">
  <si>
    <t xml:space="preserve">Carta d'Identità </t>
  </si>
  <si>
    <t xml:space="preserve">Unione Terre d'acqua</t>
  </si>
  <si>
    <t xml:space="preserve">Dati di Sintesi</t>
  </si>
  <si>
    <t xml:space="preserve">Le Spese dell’Unione</t>
  </si>
  <si>
    <t xml:space="preserve">Le Risorse per le gestioni associate</t>
  </si>
  <si>
    <t xml:space="preserve">Le funzioni associate in cifre</t>
  </si>
  <si>
    <t xml:space="preserve">L’andamento delle funzioni associate</t>
  </si>
  <si>
    <t xml:space="preserve">Codice:</t>
  </si>
  <si>
    <t xml:space="preserve">Dati di sintesi</t>
  </si>
  <si>
    <t xml:space="preserve">Abitanti (N):</t>
  </si>
  <si>
    <t xml:space="preserve">Superficie (Km2): </t>
  </si>
  <si>
    <t xml:space="preserve">375 Kmq</t>
  </si>
  <si>
    <t xml:space="preserve">Funzioni delegate dai Comuni (N)[1]:</t>
  </si>
  <si>
    <t xml:space="preserve">Quali</t>
  </si>
  <si>
    <t xml:space="preserve">1) Gestione del Personale; 2) Polizia Municipale e Protezione Civile; 3) Sistemi Informativi; 4)Sistema Museale; 5) Catasto;  6) Ufficio di Piano; 7) Solidarietà Internazionale, Festività e Ricorrenze Civili; 8) Centrale Unica di Committenza (al 31/12/2016 solo 1 Comune, successivamente hanno aderito altri 3 Comuni);</t>
  </si>
  <si>
    <t xml:space="preserve">Coincidenza con l’ambito territoriale ottimale</t>
  </si>
  <si>
    <t xml:space="preserve">Sì</t>
  </si>
  <si>
    <t xml:space="preserve">Nome</t>
  </si>
  <si>
    <t xml:space="preserve">Terre d'Acqua</t>
  </si>
  <si>
    <t xml:space="preserve">Coincidenza con il distretto sociosanitario</t>
  </si>
  <si>
    <t xml:space="preserve">Pianura Ovest</t>
  </si>
  <si>
    <t xml:space="preserve">[1] Inserire quelle delegate dal Piano di Riordino Territoriale e altre</t>
  </si>
  <si>
    <t xml:space="preserve">← Indice</t>
  </si>
  <si>
    <t xml:space="preserve">Le Spese dell'Unione</t>
  </si>
  <si>
    <t xml:space="preserve">Personale dell’Unione (N)[1]:</t>
  </si>
  <si>
    <t xml:space="preserve">Personale dell’Unione/ Personale dei Comuni- (%)[2]</t>
  </si>
  <si>
    <t xml:space="preserve">Spese correnti-impegni (in €)[3]:</t>
  </si>
  <si>
    <t xml:space="preserve">Spesa in c/capitale - impegni (in€)[4]:</t>
  </si>
  <si>
    <t xml:space="preserve">Spese correnti per abitante[5]</t>
  </si>
  <si>
    <t xml:space="preserve">Spesa per investimenti per abitante[6]</t>
  </si>
  <si>
    <t xml:space="preserve">[1] Da Conto Annuale 2016: Quadro: Totale  T1, T2,T3</t>
  </si>
  <si>
    <t xml:space="preserve">[2] Calcolare il rapporto tra: Unità di personale nell’Unione/Somma delle Unità di Personale nei Comuni- in %</t>
  </si>
  <si>
    <r>
      <rPr>
        <vertAlign val="superscript"/>
        <sz val="10"/>
        <color rgb="FF000000"/>
        <rFont val="Calibri"/>
        <family val="2"/>
        <charset val="1"/>
      </rPr>
      <t xml:space="preserve">[3]</t>
    </r>
    <r>
      <rPr>
        <sz val="10"/>
        <color rgb="FF000000"/>
        <rFont val="Calibri"/>
        <family val="2"/>
        <charset val="1"/>
      </rPr>
      <t xml:space="preserve"> Il dato è reperibile dal portale Finanza del territorio selezionando &gt;Bilanci delle Unioni di Comuni&gt; Spese &gt;inserendo “2016” nella casella dell’anno di interesse</t>
    </r>
  </si>
  <si>
    <r>
      <rPr>
        <vertAlign val="superscript"/>
        <sz val="11"/>
        <color rgb="FF000000"/>
        <rFont val="Calibri"/>
        <family val="2"/>
        <charset val="1"/>
      </rPr>
      <t xml:space="preserve">[4]</t>
    </r>
    <r>
      <rPr>
        <sz val="11"/>
        <color rgb="FF000000"/>
        <rFont val="Calibri"/>
        <family val="2"/>
        <charset val="1"/>
      </rPr>
      <t xml:space="preserve"> </t>
    </r>
    <r>
      <rPr>
        <sz val="10"/>
        <color rgb="FF000000"/>
        <rFont val="Calibri"/>
        <family val="2"/>
        <charset val="1"/>
      </rPr>
      <t xml:space="preserve">Il dato è reperibile dal portale Finanza del territorio selezionando &gt;Bilanci delle Unioni di Comuni&gt; Spese &gt;inserendo “2016”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</si>
  <si>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 xml:space="preserve">[5]</t>
    </r>
    <r>
      <rPr>
        <sz val="10"/>
        <color rgb="FF000000"/>
        <rFont val="Calibri"/>
        <family val="2"/>
        <charset val="1"/>
      </rPr>
      <t xml:space="preserve"> Il dato è reperibile dal portale Finanza del territorio selezionando &gt;Indicatori di spesa (impegni)&gt;inserendo “2016” nella casella dell’anno di interesse</t>
    </r>
  </si>
  <si>
    <r>
      <rPr>
        <vertAlign val="superscript"/>
        <sz val="10"/>
        <color rgb="FF000000"/>
        <rFont val="Calibri"/>
        <family val="2"/>
        <charset val="1"/>
      </rPr>
      <t xml:space="preserve">[6]</t>
    </r>
    <r>
      <rPr>
        <sz val="10"/>
        <color rgb="FF000000"/>
        <rFont val="Calibri"/>
        <family val="2"/>
        <charset val="1"/>
      </rPr>
      <t xml:space="preserve"> Il dato è reperibile dal portale Finanza del territorio selezionando &gt;Indicatori di spesa (impegni)&gt;inserendo “2016” nella casella dell’anno di interesse</t>
    </r>
  </si>
  <si>
    <t xml:space="preserve">Trasferimenti Comunali</t>
  </si>
  <si>
    <t xml:space="preserve">Contributi regionali e Statali regionalizzati (da Programma di Riordino Territoriale)</t>
  </si>
  <si>
    <t xml:space="preserve">Altri Trasferimenti per la gestione delle funzioni associate</t>
  </si>
  <si>
    <t xml:space="preserve">Entrate da attività e servizi derivati dalle gestioni associate (esclusi trasferimenti e contributi)</t>
  </si>
  <si>
    <t xml:space="preserve">LEGENDA:</t>
  </si>
  <si>
    <t xml:space="preserve">Funzione svolta in Unione1[1]</t>
  </si>
  <si>
    <t xml:space="preserve">Comuni che hanno delegato la funzione -N</t>
  </si>
  <si>
    <t xml:space="preserve">Tipologia di Personale[2]</t>
  </si>
  <si>
    <t xml:space="preserve">Personale impiegato (N)</t>
  </si>
  <si>
    <t xml:space="preserve">Spesa corrente per funzione (€)
</t>
  </si>
  <si>
    <t xml:space="preserve">Link alla Convenzione[3]</t>
  </si>
  <si>
    <t xml:space="preserve">[1] Inserire Sì o No</t>
  </si>
  <si>
    <t xml:space="preserve">Servizi informatici (SIAT)</t>
  </si>
  <si>
    <t xml:space="preserve">SI</t>
  </si>
  <si>
    <t xml:space="preserve">A</t>
  </si>
  <si>
    <t xml:space="preserve">http://www.terredacqua.net/UNIONE/CONVENZIONI</t>
  </si>
  <si>
    <t xml:space="preserve">[2] Fa riferimento al tipo di personale presente in Unione e vuole indicare la stabilità nel tempo del personale che opera nelle singole funzioni. Va inserito:</t>
  </si>
  <si>
    <t xml:space="preserve">Gestione del personale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</si>
  <si>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A</t>
    </r>
    <r>
      <rPr>
        <sz val="9"/>
        <color rgb="FF000000"/>
        <rFont val="Microsoft YaHei"/>
        <family val="2"/>
        <charset val="1"/>
      </rPr>
      <t xml:space="preserve"> se il personale è prevalentemente proprio</t>
    </r>
  </si>
  <si>
    <t xml:space="preserve">Gestione dei tributi</t>
  </si>
  <si>
    <t xml:space="preserve">NO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</si>
  <si>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B</t>
    </r>
    <r>
      <rPr>
        <sz val="9"/>
        <color rgb="FF000000"/>
        <rFont val="Microsoft YaHei"/>
        <family val="2"/>
        <charset val="1"/>
      </rPr>
      <t xml:space="preserve"> se il personale è prevalentemente comunale trasferito</t>
    </r>
  </si>
  <si>
    <t xml:space="preserve">Polizia municipale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</si>
  <si>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C</t>
    </r>
    <r>
      <rPr>
        <sz val="9"/>
        <color rgb="FF000000"/>
        <rFont val="Microsoft YaHei"/>
        <family val="2"/>
        <charset val="1"/>
      </rPr>
      <t xml:space="preserve"> se il personale è prevalentemente comunale comandato</t>
    </r>
  </si>
  <si>
    <t xml:space="preserve">Protezione civile (Funzione svolta all’interno della P.M.)</t>
  </si>
  <si>
    <r>
      <rPr>
        <sz val="9"/>
        <color rgb="FF000000"/>
        <rFont val="Symbol"/>
        <family val="1"/>
        <charset val="2"/>
      </rPr>
      <t xml:space="preserve">·</t>
    </r>
    <r>
      <rPr>
        <sz val="7"/>
        <color rgb="FF000000"/>
        <rFont val="Times New Roman"/>
        <family val="1"/>
        <charset val="1"/>
      </rPr>
      <t xml:space="preserve">         </t>
    </r>
    <r>
      <rPr>
        <b val="true"/>
        <sz val="9"/>
        <color rgb="FF000000"/>
        <rFont val="Microsoft YaHei"/>
        <family val="2"/>
        <charset val="1"/>
      </rPr>
      <t xml:space="preserve">D</t>
    </r>
    <r>
      <rPr>
        <sz val="9"/>
        <color rgb="FF000000"/>
        <rFont val="Microsoft YaHei"/>
        <family val="2"/>
        <charset val="1"/>
      </rPr>
      <t xml:space="preserve"> Altro</t>
    </r>
  </si>
  <si>
    <t xml:space="preserve">Servizi sociali (Ufficio di Piano)</t>
  </si>
  <si>
    <t xml:space="preserve">A – D</t>
  </si>
  <si>
    <t xml:space="preserve">Urbanistica</t>
  </si>
  <si>
    <t xml:space="preserve">[3] Inserire estremi della Convenzione e link che ne consente l’accesso</t>
  </si>
  <si>
    <t xml:space="preserve">Suap (Sportello unico attività produttive)</t>
  </si>
  <si>
    <t xml:space="preserve">[4] Con riferimento alla funzione Servizi Sociali</t>
  </si>
  <si>
    <t xml:space="preserve">Gestione delle funzioni in materia di sismica</t>
  </si>
  <si>
    <r>
      <rPr>
        <b val="true"/>
        <sz val="11"/>
        <color rgb="FF000000"/>
        <rFont val="Microsoft YaHei"/>
        <family val="2"/>
        <charset val="1"/>
      </rPr>
      <t xml:space="preserve">Gestione dei LLPP</t>
    </r>
    <r>
      <rPr>
        <sz val="10"/>
        <color rgb="FF000000"/>
        <rFont val="Microsoft YaHei"/>
        <family val="2"/>
        <charset val="1"/>
      </rPr>
      <t xml:space="preserve">(progettazione, realizzazione e manutenzione opere pubbliche)</t>
    </r>
  </si>
  <si>
    <r>
      <rPr>
        <b val="true"/>
        <sz val="11"/>
        <color rgb="FF000000"/>
        <rFont val="Microsoft YaHei"/>
        <family val="2"/>
        <charset val="1"/>
      </rPr>
      <t xml:space="preserve">Funzioni di istruzione pubblica </t>
    </r>
    <r>
      <rPr>
        <sz val="10"/>
        <color rgb="FF000000"/>
        <rFont val="Microsoft YaHei"/>
        <family val="2"/>
        <charset val="1"/>
      </rPr>
      <t xml:space="preserve">(Materna e assistenza scolastica, trasporto, refezioni e altri servizi; Asilo nido[4])</t>
    </r>
  </si>
  <si>
    <r>
      <rPr>
        <b val="true"/>
        <sz val="11"/>
        <color rgb="FF000000"/>
        <rFont val="Microsoft YaHei"/>
        <family val="2"/>
        <charset val="1"/>
      </rPr>
      <t xml:space="preserve">Centrale unica di committenza</t>
    </r>
    <r>
      <rPr>
        <sz val="11"/>
        <color rgb="FF000000"/>
        <rFont val="Microsoft YaHei"/>
        <family val="2"/>
        <charset val="1"/>
      </rPr>
      <t xml:space="preserve"> </t>
    </r>
    <r>
      <rPr>
        <sz val="10"/>
        <color rgb="FF000000"/>
        <rFont val="Microsoft YaHei"/>
        <family val="2"/>
        <charset val="1"/>
      </rPr>
      <t xml:space="preserve">(appalti e principali acquisti)</t>
    </r>
  </si>
  <si>
    <t xml:space="preserve">C</t>
  </si>
  <si>
    <r>
      <rPr>
        <b val="true"/>
        <sz val="11"/>
        <color rgb="FF000000"/>
        <rFont val="Microsoft YaHei"/>
        <family val="2"/>
        <charset val="1"/>
      </rPr>
      <t xml:space="preserve">Servizi finanziari</t>
    </r>
    <r>
      <rPr>
        <b val="true"/>
        <sz val="10"/>
        <color rgb="FF000000"/>
        <rFont val="Microsoft YaHei"/>
        <family val="2"/>
        <charset val="1"/>
      </rPr>
      <t xml:space="preserve"> </t>
    </r>
    <r>
      <rPr>
        <sz val="10"/>
        <color rgb="FF000000"/>
        <rFont val="Microsoft YaHei"/>
        <family val="2"/>
        <charset val="1"/>
      </rPr>
      <t xml:space="preserve">(con convenzione sostanzialmente conforme all’atto-tipo pubblicato nel sito Unioni della regione)</t>
    </r>
  </si>
  <si>
    <t xml:space="preserve">Controllo di gestione</t>
  </si>
  <si>
    <t xml:space="preserve">Altre funzioni non finanziate dal PRT (Solidarietà Internazionale, Festività e Ricorrenze Civili)</t>
  </si>
  <si>
    <t xml:space="preserve">Sistema Museale</t>
  </si>
  <si>
    <t xml:space="preserve">Catasto</t>
  </si>
  <si>
    <t xml:space="preserve">SI </t>
  </si>
  <si>
    <t xml:space="preserve">Altri Servizi dell’Unione (Affari Generali e Servizio Finanziario)</t>
  </si>
  <si>
    <t xml:space="preserve">L'andamento delle funzioni associate </t>
  </si>
  <si>
    <t xml:space="preserve">Funzioni delegate da tutti i Comuni – N.</t>
  </si>
  <si>
    <t xml:space="preserve">Funzioni delegate da una parte dei Comuni o in sub-ambito</t>
  </si>
  <si>
    <t xml:space="preserve">Anno 2015</t>
  </si>
  <si>
    <t xml:space="preserve">Anno 2016</t>
  </si>
  <si>
    <t xml:space="preserve">C.U.C. (1 Comune)</t>
  </si>
  <si>
    <t xml:space="preserve">Anno 2017  </t>
  </si>
  <si>
    <t xml:space="preserve">C.U.C. (4 Comuni)</t>
  </si>
  <si>
    <t xml:space="preserve">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</si>
</sst>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3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8"/>
      <color rgb="FF000000"/>
      <name val="Microsoft YaHei"/>
      <family val="2"/>
      <charset val="1"/>
    </font>
    <font>
      <sz val="16"/>
      <color rgb="FF000000"/>
      <name val="Aharoni"/>
      <family val="0"/>
      <charset val="177"/>
    </font>
    <font>
      <u val="single"/>
      <sz val="16"/>
      <color rgb="FF000000"/>
      <name val="Aharoni"/>
      <family val="0"/>
      <charset val="177"/>
    </font>
    <font>
      <u val="single"/>
      <sz val="11"/>
      <color rgb="FF0563C1"/>
      <name val="Calibri"/>
      <family val="2"/>
      <charset val="1"/>
    </font>
    <font>
      <b val="true"/>
      <sz val="11"/>
      <color rgb="FF000000"/>
      <name val="Microsoft YaHei"/>
      <family val="2"/>
      <charset val="1"/>
    </font>
    <font>
      <b val="true"/>
      <sz val="14"/>
      <color rgb="FF000000"/>
      <name val="Microsoft YaHe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8"/>
      <color rgb="FF000000"/>
      <name val="Calibri"/>
      <family val="2"/>
      <charset val="1"/>
    </font>
    <font>
      <sz val="13"/>
      <color rgb="FF000000"/>
      <name val="Microsoft YaHei"/>
      <family val="2"/>
      <charset val="1"/>
    </font>
    <font>
      <b val="true"/>
      <sz val="12"/>
      <color rgb="FF000000"/>
      <name val="Microsoft YaHei"/>
      <family val="2"/>
      <charset val="1"/>
    </font>
    <font>
      <b val="true"/>
      <sz val="14"/>
      <color rgb="FFFFFFFF"/>
      <name val="Microsoft YaHei"/>
      <family val="2"/>
      <charset val="1"/>
    </font>
    <font>
      <b val="true"/>
      <sz val="11"/>
      <color rgb="FFFFFFFF"/>
      <name val="Microsoft YaHei"/>
      <family val="2"/>
      <charset val="1"/>
    </font>
    <font>
      <b val="true"/>
      <sz val="15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vertAlign val="superscript"/>
      <sz val="10"/>
      <color rgb="FF000000"/>
      <name val="Calibri"/>
      <family val="2"/>
      <charset val="1"/>
    </font>
    <font>
      <vertAlign val="superscript"/>
      <sz val="11"/>
      <color rgb="FF000000"/>
      <name val="Calibri"/>
      <family val="2"/>
      <charset val="1"/>
    </font>
    <font>
      <b val="true"/>
      <sz val="16"/>
      <color rgb="FFFFFFFF"/>
      <name val="Aharoni"/>
      <family val="0"/>
      <charset val="177"/>
    </font>
    <font>
      <b val="true"/>
      <sz val="16"/>
      <color rgb="FF262626"/>
      <name val="Aharoni"/>
      <family val="0"/>
      <charset val="177"/>
    </font>
    <font>
      <b val="true"/>
      <sz val="11"/>
      <color rgb="FFFFFFFF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Microsoft YaHei"/>
      <family val="2"/>
      <charset val="1"/>
    </font>
    <font>
      <b val="true"/>
      <sz val="9"/>
      <color rgb="FF000000"/>
      <name val="Microsoft YaHei"/>
      <family val="2"/>
      <charset val="1"/>
    </font>
    <font>
      <sz val="8"/>
      <color rgb="FF000000"/>
      <name val="Microsoft YaHei"/>
      <family val="2"/>
      <charset val="1"/>
    </font>
    <font>
      <sz val="9"/>
      <color rgb="FF000000"/>
      <name val="Symbol"/>
      <family val="1"/>
      <charset val="2"/>
    </font>
    <font>
      <sz val="7"/>
      <color rgb="FF000000"/>
      <name val="Times New Roman"/>
      <family val="1"/>
      <charset val="1"/>
    </font>
    <font>
      <sz val="9"/>
      <color rgb="FF000000"/>
      <name val="Microsoft YaHei"/>
      <family val="2"/>
      <charset val="1"/>
    </font>
    <font>
      <sz val="11"/>
      <color rgb="FF000000"/>
      <name val="Microsoft YaHei"/>
      <family val="2"/>
      <charset val="1"/>
    </font>
    <font>
      <sz val="9"/>
      <color rgb="FF000000"/>
      <name val="Calibri"/>
      <family val="2"/>
      <charset val="1"/>
    </font>
    <font>
      <sz val="10"/>
      <color rgb="FF000000"/>
      <name val="Microsoft YaHei"/>
      <family val="2"/>
      <charset val="1"/>
    </font>
    <font>
      <b val="true"/>
      <sz val="11"/>
      <name val="Microsoft YaHei"/>
      <family val="2"/>
      <charset val="1"/>
    </font>
    <font>
      <b val="true"/>
      <sz val="12"/>
      <color rgb="FFFFFFFF"/>
      <name val="Microsoft YaHei"/>
      <family val="2"/>
      <charset val="1"/>
    </font>
  </fonts>
  <fills count="14">
    <fill>
      <patternFill patternType="none"/>
    </fill>
    <fill>
      <patternFill patternType="gray125"/>
    </fill>
    <fill>
      <patternFill patternType="solid">
        <fgColor rgb="FFFF99FF"/>
        <bgColor rgb="FFCC99FF"/>
      </patternFill>
    </fill>
    <fill>
      <patternFill patternType="solid">
        <fgColor rgb="FFFFC000"/>
        <bgColor rgb="FFFF9900"/>
      </patternFill>
    </fill>
    <fill>
      <patternFill patternType="solid">
        <fgColor rgb="FF0D8CE3"/>
        <bgColor rgb="FF0070C0"/>
      </patternFill>
    </fill>
    <fill>
      <patternFill patternType="solid">
        <fgColor rgb="FF2F5597"/>
        <bgColor rgb="FF1F497D"/>
      </patternFill>
    </fill>
    <fill>
      <patternFill patternType="solid">
        <fgColor rgb="FFFC8004"/>
        <bgColor rgb="FFFF9900"/>
      </patternFill>
    </fill>
    <fill>
      <patternFill patternType="solid">
        <fgColor rgb="FF9933FF"/>
        <bgColor rgb="FF7030A0"/>
      </patternFill>
    </fill>
    <fill>
      <patternFill patternType="solid">
        <fgColor rgb="FFFFD966"/>
        <bgColor rgb="FFFFFF99"/>
      </patternFill>
    </fill>
    <fill>
      <patternFill patternType="solid">
        <fgColor rgb="FFFDE9D9"/>
        <bgColor rgb="FFFFFFFF"/>
      </patternFill>
    </fill>
    <fill>
      <patternFill patternType="solid">
        <fgColor rgb="FFFFFFFF"/>
        <bgColor rgb="FFFDE9D9"/>
      </patternFill>
    </fill>
    <fill>
      <patternFill patternType="solid">
        <fgColor rgb="FF2E75B6"/>
        <bgColor rgb="FF0070C0"/>
      </patternFill>
    </fill>
    <fill>
      <patternFill patternType="solid">
        <fgColor rgb="FFFF9900"/>
        <bgColor rgb="FFFC8004"/>
      </patternFill>
    </fill>
    <fill>
      <patternFill patternType="solid">
        <fgColor rgb="FF7030A0"/>
        <bgColor rgb="FF9933FF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dotted">
        <color rgb="FF404040"/>
      </left>
      <right style="dotted">
        <color rgb="FF404040"/>
      </right>
      <top style="dotted">
        <color rgb="FF404040"/>
      </top>
      <bottom style="dotted">
        <color rgb="FF1F497D"/>
      </bottom>
      <diagonal/>
    </border>
    <border diagonalUp="false" diagonalDown="false">
      <left style="dotted">
        <color rgb="FF404040"/>
      </left>
      <right style="dotted">
        <color rgb="FF404040"/>
      </right>
      <top style="dotted">
        <color rgb="FF404040"/>
      </top>
      <bottom style="dotted">
        <color rgb="FF404040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dotted">
        <color rgb="FF1F497D"/>
      </bottom>
      <diagonal/>
    </border>
    <border diagonalUp="false" diagonalDown="false">
      <left/>
      <right style="dotted">
        <color rgb="FF404040"/>
      </right>
      <top/>
      <bottom style="dotted">
        <color rgb="FF404040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dotted">
        <color rgb="FF404040"/>
      </bottom>
      <diagonal/>
    </border>
    <border diagonalUp="false" diagonalDown="false">
      <left/>
      <right/>
      <top/>
      <bottom style="dotted">
        <color rgb="FF404040"/>
      </bottom>
      <diagonal/>
    </border>
    <border diagonalUp="false" diagonalDown="false">
      <left style="hair">
        <color rgb="FF404040"/>
      </left>
      <right style="hair">
        <color rgb="FF404040"/>
      </right>
      <top style="hair">
        <color rgb="FF404040"/>
      </top>
      <bottom style="hair">
        <color rgb="FF404040"/>
      </bottom>
      <diagonal/>
    </border>
    <border diagonalUp="false" diagonalDown="false">
      <left/>
      <right style="dotted">
        <color rgb="FF404040"/>
      </right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dotted">
        <color rgb="FF404040"/>
      </right>
      <top style="dotted">
        <color rgb="FF1F497D"/>
      </top>
      <bottom style="dotted">
        <color rgb="FF1F497D"/>
      </bottom>
      <diagonal/>
    </border>
    <border diagonalUp="false" diagonalDown="false">
      <left/>
      <right style="dotted">
        <color rgb="FF404040"/>
      </right>
      <top style="dotted">
        <color rgb="FF404040"/>
      </top>
      <bottom style="dotted">
        <color rgb="FF404040"/>
      </bottom>
      <diagonal/>
    </border>
    <border diagonalUp="false" diagonalDown="false">
      <left/>
      <right style="dotted">
        <color rgb="FF1F497D"/>
      </right>
      <top/>
      <bottom style="dotted">
        <color rgb="FF1F497D"/>
      </bottom>
      <diagonal/>
    </border>
    <border diagonalUp="false" diagonalDown="false">
      <left style="dotted">
        <color rgb="FF404040"/>
      </left>
      <right style="dotted">
        <color rgb="FF404040"/>
      </right>
      <top/>
      <bottom style="hair"/>
      <diagonal/>
    </border>
    <border diagonalUp="false" diagonalDown="false">
      <left style="dotted">
        <color rgb="FF404040"/>
      </left>
      <right/>
      <top style="dotted">
        <color rgb="FF404040"/>
      </top>
      <bottom style="dotted">
        <color rgb="FF404040"/>
      </bottom>
      <diagonal/>
    </border>
    <border diagonalUp="false" diagonalDown="false">
      <left style="dotted">
        <color rgb="FF404040"/>
      </left>
      <right/>
      <top/>
      <bottom style="dotted">
        <color rgb="FF404040"/>
      </bottom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6" fillId="4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6" fillId="5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6" fillId="6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6" fillId="7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9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9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8" fillId="8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1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8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2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4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4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9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6" fillId="9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6" fillId="9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0" fillId="11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11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11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2" fillId="11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11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8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9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6" borderId="9" xfId="0" applyFont="true" applyBorder="true" applyAlignment="true" applyProtection="false">
      <alignment horizontal="left" vertical="center" textRotation="0" wrapText="false" indent="15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4" fillId="6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9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center" textRotation="0" wrapText="false" indent="15" shrinkToFit="false"/>
      <protection locked="true" hidden="false"/>
    </xf>
    <xf numFmtId="164" fontId="8" fillId="6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6" borderId="1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1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3" fillId="1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33" fillId="12" borderId="9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4" fillId="1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13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3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*unknown*" xfId="20" builtinId="8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7030A0"/>
      <rgbColor rgb="FFFDE9D9"/>
      <rgbColor rgb="FFCCFFFF"/>
      <rgbColor rgb="FF660066"/>
      <rgbColor rgb="FFFC8004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D8CE3"/>
      <rgbColor rgb="FF0000FF"/>
      <rgbColor rgb="FF00CCFF"/>
      <rgbColor rgb="FFCCFFFF"/>
      <rgbColor rgb="FFCCFFCC"/>
      <rgbColor rgb="FFFFFF99"/>
      <rgbColor rgb="FF99CCFF"/>
      <rgbColor rgb="FFFF99FF"/>
      <rgbColor rgb="FFCC99FF"/>
      <rgbColor rgb="FFFFD966"/>
      <rgbColor rgb="FF2E75B6"/>
      <rgbColor rgb="FF33CCCC"/>
      <rgbColor rgb="FF99CC00"/>
      <rgbColor rgb="FFFFC000"/>
      <rgbColor rgb="FFFF9900"/>
      <rgbColor rgb="FFED5613"/>
      <rgbColor rgb="FF2F5597"/>
      <rgbColor rgb="FF969696"/>
      <rgbColor rgb="FF003366"/>
      <rgbColor rgb="FF339966"/>
      <rgbColor rgb="FF003300"/>
      <rgbColor rgb="FF404040"/>
      <rgbColor rgb="FF993300"/>
      <rgbColor rgb="FF9933FF"/>
      <rgbColor rgb="FF1F497D"/>
      <rgbColor rgb="FF26262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5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371520</xdr:colOff>
      <xdr:row>2</xdr:row>
      <xdr:rowOff>200160</xdr:rowOff>
    </xdr:from>
    <xdr:to>
      <xdr:col>1</xdr:col>
      <xdr:colOff>4187520</xdr:colOff>
      <xdr:row>8</xdr:row>
      <xdr:rowOff>63360</xdr:rowOff>
    </xdr:to>
    <xdr:pic>
      <xdr:nvPicPr>
        <xdr:cNvPr id="0" name="Immagine 2" descr=""/>
        <xdr:cNvPicPr/>
      </xdr:nvPicPr>
      <xdr:blipFill>
        <a:blip r:embed="rId1"/>
        <a:stretch/>
      </xdr:blipFill>
      <xdr:spPr>
        <a:xfrm>
          <a:off x="2126520" y="1038240"/>
          <a:ext cx="3816000" cy="20062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6</xdr:col>
      <xdr:colOff>314280</xdr:colOff>
      <xdr:row>12</xdr:row>
      <xdr:rowOff>32400</xdr:rowOff>
    </xdr:from>
    <xdr:to>
      <xdr:col>8</xdr:col>
      <xdr:colOff>577800</xdr:colOff>
      <xdr:row>13</xdr:row>
      <xdr:rowOff>124560</xdr:rowOff>
    </xdr:to>
    <xdr:pic>
      <xdr:nvPicPr>
        <xdr:cNvPr id="1" name="Immagine 1" descr=""/>
        <xdr:cNvPicPr/>
      </xdr:nvPicPr>
      <xdr:blipFill>
        <a:blip r:embed="rId1"/>
        <a:stretch/>
      </xdr:blipFill>
      <xdr:spPr>
        <a:xfrm>
          <a:off x="10668960" y="3476520"/>
          <a:ext cx="1486440" cy="2826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4</xdr:col>
      <xdr:colOff>353160</xdr:colOff>
      <xdr:row>1</xdr:row>
      <xdr:rowOff>166680</xdr:rowOff>
    </xdr:from>
    <xdr:to>
      <xdr:col>11</xdr:col>
      <xdr:colOff>133200</xdr:colOff>
      <xdr:row>8</xdr:row>
      <xdr:rowOff>362160</xdr:rowOff>
    </xdr:to>
    <xdr:pic>
      <xdr:nvPicPr>
        <xdr:cNvPr id="2" name="Immagine 2" descr=""/>
        <xdr:cNvPicPr/>
      </xdr:nvPicPr>
      <xdr:blipFill>
        <a:blip r:embed="rId1"/>
        <a:stretch/>
      </xdr:blipFill>
      <xdr:spPr>
        <a:xfrm>
          <a:off x="7953120" y="461880"/>
          <a:ext cx="4060800" cy="27475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C1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5" activeCellId="0" sqref="C5"/>
    </sheetView>
  </sheetViews>
  <sheetFormatPr defaultRowHeight="15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62.98"/>
    <col collapsed="false" customWidth="true" hidden="false" outlineLevel="0" max="3" min="3" style="0" width="60"/>
    <col collapsed="false" customWidth="true" hidden="false" outlineLevel="0" max="1025" min="4" style="0" width="8.67"/>
  </cols>
  <sheetData>
    <row r="1" customFormat="false" ht="33" hidden="false" customHeight="true" outlineLevel="0" collapsed="false">
      <c r="B1" s="1" t="s">
        <v>0</v>
      </c>
      <c r="C1" s="1"/>
    </row>
    <row r="2" customFormat="false" ht="33" hidden="false" customHeight="true" outlineLevel="0" collapsed="false">
      <c r="B2" s="2"/>
      <c r="C2" s="3" t="s">
        <v>1</v>
      </c>
    </row>
    <row r="3" customFormat="false" ht="30" hidden="false" customHeight="true" outlineLevel="0" collapsed="false">
      <c r="B3" s="2"/>
      <c r="C3" s="4" t="s">
        <v>2</v>
      </c>
    </row>
    <row r="4" customFormat="false" ht="29.25" hidden="false" customHeight="true" outlineLevel="0" collapsed="false">
      <c r="B4" s="2"/>
      <c r="C4" s="5" t="s">
        <v>3</v>
      </c>
    </row>
    <row r="5" customFormat="false" ht="30.75" hidden="false" customHeight="true" outlineLevel="0" collapsed="false">
      <c r="B5" s="2"/>
      <c r="C5" s="6" t="s">
        <v>4</v>
      </c>
    </row>
    <row r="6" customFormat="false" ht="31.5" hidden="false" customHeight="true" outlineLevel="0" collapsed="false">
      <c r="B6" s="2"/>
      <c r="C6" s="7" t="s">
        <v>5</v>
      </c>
    </row>
    <row r="7" customFormat="false" ht="32.25" hidden="false" customHeight="true" outlineLevel="0" collapsed="false">
      <c r="B7" s="2"/>
      <c r="C7" s="8" t="s">
        <v>6</v>
      </c>
    </row>
    <row r="8" customFormat="false" ht="15" hidden="false" customHeight="false" outlineLevel="0" collapsed="false">
      <c r="B8" s="2"/>
    </row>
    <row r="9" customFormat="false" ht="15" hidden="false" customHeight="false" outlineLevel="0" collapsed="false">
      <c r="B9" s="2"/>
      <c r="C9" s="9" t="s">
        <v>7</v>
      </c>
    </row>
    <row r="10" customFormat="false" ht="21" hidden="false" customHeight="false" outlineLevel="0" collapsed="false">
      <c r="B10" s="2"/>
      <c r="C10" s="10" t="n">
        <v>2080136060</v>
      </c>
    </row>
  </sheetData>
  <mergeCells count="2">
    <mergeCell ref="B1:C1"/>
    <mergeCell ref="B2:B10"/>
  </mergeCells>
  <hyperlinks>
    <hyperlink ref="C3" location="Sintesi!A1" display="Dati di Sintesi"/>
    <hyperlink ref="C4" location="Spese!A1" display="Le Spese dell’Unione"/>
    <hyperlink ref="C5" location="'Risorse gestioni associate'!B3" display="Le Risorse per le gestioni associate"/>
    <hyperlink ref="C6" location="'Le Funzioni'!A1" display="Le funzioni associate in cifre"/>
    <hyperlink ref="C7" location="'Andamento '!A1" display="L’andamento delle funzioni associat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C000"/>
    <pageSetUpPr fitToPage="false"/>
  </sheetPr>
  <dimension ref="B1:F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6" activeCellId="0" sqref="F6"/>
    </sheetView>
  </sheetViews>
  <sheetFormatPr defaultRowHeight="15" outlineLevelRow="0" outlineLevelCol="0"/>
  <cols>
    <col collapsed="false" customWidth="true" hidden="false" outlineLevel="0" max="1" min="1" style="0" width="24.87"/>
    <col collapsed="false" customWidth="false" hidden="false" outlineLevel="0" max="2" min="2" style="0" width="11.42"/>
    <col collapsed="false" customWidth="true" hidden="false" outlineLevel="0" max="3" min="3" style="0" width="32.29"/>
    <col collapsed="false" customWidth="true" hidden="false" outlineLevel="0" max="5" min="4" style="0" width="8.67"/>
    <col collapsed="false" customWidth="true" hidden="false" outlineLevel="0" max="6" min="6" style="0" width="39.21"/>
    <col collapsed="false" customWidth="true" hidden="false" outlineLevel="0" max="1025" min="7" style="0" width="8.67"/>
  </cols>
  <sheetData>
    <row r="1" customFormat="false" ht="15" hidden="false" customHeight="false" outlineLevel="0" collapsed="false">
      <c r="B1" s="11"/>
      <c r="C1" s="11"/>
    </row>
    <row r="2" customFormat="false" ht="15" hidden="false" customHeight="false" outlineLevel="0" collapsed="false">
      <c r="B2" s="12"/>
    </row>
    <row r="3" customFormat="false" ht="20.25" hidden="false" customHeight="false" outlineLevel="0" collapsed="false">
      <c r="B3" s="13"/>
      <c r="C3" s="14" t="s">
        <v>8</v>
      </c>
      <c r="D3" s="15"/>
      <c r="E3" s="15"/>
      <c r="F3" s="15"/>
    </row>
    <row r="4" customFormat="false" ht="24" hidden="false" customHeight="true" outlineLevel="0" collapsed="false">
      <c r="B4" s="13"/>
      <c r="C4" s="16" t="s">
        <v>9</v>
      </c>
      <c r="D4" s="17" t="n">
        <v>82852</v>
      </c>
      <c r="E4" s="17"/>
      <c r="F4" s="17"/>
    </row>
    <row r="5" customFormat="false" ht="27" hidden="false" customHeight="true" outlineLevel="0" collapsed="false">
      <c r="B5" s="13"/>
      <c r="C5" s="18" t="s">
        <v>10</v>
      </c>
      <c r="D5" s="19" t="s">
        <v>11</v>
      </c>
      <c r="E5" s="19"/>
      <c r="F5" s="19"/>
    </row>
    <row r="6" customFormat="false" ht="209.95" hidden="false" customHeight="true" outlineLevel="0" collapsed="false">
      <c r="B6" s="13"/>
      <c r="C6" s="20" t="s">
        <v>12</v>
      </c>
      <c r="D6" s="21"/>
      <c r="E6" s="22" t="s">
        <v>13</v>
      </c>
      <c r="F6" s="23" t="s">
        <v>14</v>
      </c>
    </row>
    <row r="7" customFormat="false" ht="44.25" hidden="false" customHeight="true" outlineLevel="0" collapsed="false">
      <c r="B7" s="13"/>
      <c r="C7" s="20" t="s">
        <v>15</v>
      </c>
      <c r="D7" s="24" t="s">
        <v>16</v>
      </c>
      <c r="E7" s="22" t="s">
        <v>17</v>
      </c>
      <c r="F7" s="25" t="s">
        <v>18</v>
      </c>
    </row>
    <row r="8" customFormat="false" ht="49.5" hidden="false" customHeight="true" outlineLevel="0" collapsed="false">
      <c r="B8" s="13"/>
      <c r="C8" s="26" t="s">
        <v>19</v>
      </c>
      <c r="D8" s="24" t="s">
        <v>16</v>
      </c>
      <c r="E8" s="22" t="s">
        <v>17</v>
      </c>
      <c r="F8" s="25" t="s">
        <v>20</v>
      </c>
    </row>
    <row r="9" customFormat="false" ht="15" hidden="false" customHeight="false" outlineLevel="0" collapsed="false">
      <c r="B9" s="13"/>
    </row>
    <row r="10" customFormat="false" ht="15" hidden="false" customHeight="false" outlineLevel="0" collapsed="false">
      <c r="B10" s="13"/>
    </row>
    <row r="11" customFormat="false" ht="15" hidden="false" customHeight="false" outlineLevel="0" collapsed="false">
      <c r="C11" s="27" t="s">
        <v>21</v>
      </c>
    </row>
  </sheetData>
  <mergeCells count="3">
    <mergeCell ref="B1:C1"/>
    <mergeCell ref="D4:F4"/>
    <mergeCell ref="D5:F5"/>
  </mergeCells>
  <hyperlinks>
    <hyperlink ref="C11" location="_ftnref1" display="[1] Inserire quelle delegate dal Piano di Riordino Territoriale e altr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0070C0"/>
    <pageSetUpPr fitToPage="false"/>
  </sheetPr>
  <dimension ref="A1:D1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30" activeCellId="0" sqref="F30"/>
    </sheetView>
  </sheetViews>
  <sheetFormatPr defaultRowHeight="15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10.12"/>
    <col collapsed="false" customWidth="true" hidden="false" outlineLevel="0" max="3" min="3" style="0" width="40.28"/>
    <col collapsed="false" customWidth="true" hidden="false" outlineLevel="0" max="4" min="4" style="0" width="54.14"/>
    <col collapsed="false" customWidth="true" hidden="false" outlineLevel="0" max="1025" min="5" style="0" width="8.67"/>
  </cols>
  <sheetData>
    <row r="1" customFormat="false" ht="25.5" hidden="false" customHeight="true" outlineLevel="0" collapsed="false">
      <c r="A1" s="12" t="s">
        <v>22</v>
      </c>
      <c r="B1" s="28"/>
      <c r="C1" s="28"/>
    </row>
    <row r="2" customFormat="false" ht="28.5" hidden="false" customHeight="true" outlineLevel="0" collapsed="false">
      <c r="B2" s="29" t="s">
        <v>23</v>
      </c>
      <c r="C2" s="29"/>
      <c r="D2" s="29"/>
    </row>
    <row r="3" customFormat="false" ht="30" hidden="false" customHeight="true" outlineLevel="0" collapsed="false">
      <c r="B3" s="30" t="n">
        <v>1</v>
      </c>
      <c r="C3" s="31" t="s">
        <v>24</v>
      </c>
      <c r="D3" s="32" t="n">
        <v>86.01</v>
      </c>
    </row>
    <row r="4" customFormat="false" ht="32.25" hidden="false" customHeight="true" outlineLevel="0" collapsed="false">
      <c r="B4" s="30" t="n">
        <v>2</v>
      </c>
      <c r="C4" s="31" t="s">
        <v>25</v>
      </c>
      <c r="D4" s="33" t="n">
        <v>17.8</v>
      </c>
    </row>
    <row r="5" customFormat="false" ht="24.75" hidden="false" customHeight="true" outlineLevel="0" collapsed="false">
      <c r="B5" s="30" t="n">
        <v>3</v>
      </c>
      <c r="C5" s="31" t="s">
        <v>26</v>
      </c>
      <c r="D5" s="34" t="n">
        <v>8005863.03</v>
      </c>
    </row>
    <row r="6" customFormat="false" ht="19.45" hidden="false" customHeight="false" outlineLevel="0" collapsed="false">
      <c r="B6" s="30" t="n">
        <v>4</v>
      </c>
      <c r="C6" s="31" t="s">
        <v>27</v>
      </c>
      <c r="D6" s="35" t="n">
        <v>177354.08</v>
      </c>
    </row>
    <row r="7" customFormat="false" ht="18.55" hidden="false" customHeight="false" outlineLevel="0" collapsed="false">
      <c r="B7" s="30" t="n">
        <v>5</v>
      </c>
      <c r="C7" s="31" t="s">
        <v>28</v>
      </c>
      <c r="D7" s="36" t="n">
        <v>96.62</v>
      </c>
    </row>
    <row r="8" customFormat="false" ht="29.95" hidden="false" customHeight="false" outlineLevel="0" collapsed="false">
      <c r="B8" s="30" t="n">
        <v>6</v>
      </c>
      <c r="C8" s="31" t="s">
        <v>29</v>
      </c>
      <c r="D8" s="36" t="n">
        <v>2.14</v>
      </c>
    </row>
    <row r="9" customFormat="false" ht="15" hidden="false" customHeight="false" outlineLevel="0" collapsed="false">
      <c r="B9" s="37" t="s">
        <v>30</v>
      </c>
    </row>
    <row r="10" customFormat="false" ht="15" hidden="false" customHeight="false" outlineLevel="0" collapsed="false">
      <c r="B10" s="37" t="s">
        <v>31</v>
      </c>
    </row>
    <row r="11" customFormat="false" ht="15" hidden="false" customHeight="false" outlineLevel="0" collapsed="false">
      <c r="B11" s="38" t="s">
        <v>32</v>
      </c>
    </row>
    <row r="12" customFormat="false" ht="17.25" hidden="false" customHeight="false" outlineLevel="0" collapsed="false">
      <c r="B12" s="39" t="s">
        <v>33</v>
      </c>
    </row>
    <row r="13" customFormat="false" ht="15" hidden="false" customHeight="false" outlineLevel="0" collapsed="false">
      <c r="B13" s="38" t="s">
        <v>34</v>
      </c>
    </row>
    <row r="14" customFormat="false" ht="15" hidden="false" customHeight="false" outlineLevel="0" collapsed="false">
      <c r="B14" s="38" t="s">
        <v>35</v>
      </c>
    </row>
    <row r="15" customFormat="false" ht="23.25" hidden="false" customHeight="false" outlineLevel="0" collapsed="false"/>
  </sheetData>
  <mergeCells count="2">
    <mergeCell ref="B1:C1"/>
    <mergeCell ref="B2:D2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2F5597"/>
    <pageSetUpPr fitToPage="false"/>
  </sheetPr>
  <dimension ref="A1:F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J15" activeCellId="0" sqref="J15"/>
    </sheetView>
  </sheetViews>
  <sheetFormatPr defaultRowHeight="15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9.13"/>
    <col collapsed="false" customWidth="true" hidden="false" outlineLevel="0" max="3" min="3" style="0" width="44.31"/>
    <col collapsed="false" customWidth="true" hidden="false" outlineLevel="0" max="4" min="4" style="0" width="18.71"/>
    <col collapsed="false" customWidth="true" hidden="false" outlineLevel="0" max="5" min="5" style="0" width="16.57"/>
    <col collapsed="false" customWidth="true" hidden="false" outlineLevel="0" max="6" min="6" style="0" width="17.86"/>
    <col collapsed="false" customWidth="true" hidden="false" outlineLevel="0" max="1025" min="7" style="0" width="8.67"/>
  </cols>
  <sheetData>
    <row r="1" customFormat="false" ht="23.25" hidden="false" customHeight="true" outlineLevel="0" collapsed="false">
      <c r="A1" s="12" t="s">
        <v>22</v>
      </c>
      <c r="B1" s="11"/>
      <c r="C1" s="11"/>
    </row>
    <row r="2" customFormat="false" ht="15" hidden="false" customHeight="false" outlineLevel="0" collapsed="false">
      <c r="B2" s="13"/>
    </row>
    <row r="3" customFormat="false" ht="20.25" hidden="false" customHeight="true" outlineLevel="0" collapsed="false">
      <c r="B3" s="40" t="s">
        <v>4</v>
      </c>
      <c r="C3" s="40"/>
      <c r="D3" s="41"/>
      <c r="E3" s="41"/>
      <c r="F3" s="41"/>
    </row>
    <row r="4" customFormat="false" ht="15" hidden="false" customHeight="false" outlineLevel="0" collapsed="false">
      <c r="B4" s="42"/>
      <c r="C4" s="43"/>
      <c r="D4" s="44" t="n">
        <v>2015</v>
      </c>
      <c r="E4" s="44" t="n">
        <v>2016</v>
      </c>
      <c r="F4" s="44" t="n">
        <v>2017</v>
      </c>
    </row>
    <row r="5" customFormat="false" ht="35.25" hidden="false" customHeight="true" outlineLevel="0" collapsed="false">
      <c r="B5" s="45" t="n">
        <v>7</v>
      </c>
      <c r="C5" s="46" t="s">
        <v>36</v>
      </c>
      <c r="D5" s="47" t="n">
        <f aca="false">7274925.89-D6-D7</f>
        <v>6018327.55</v>
      </c>
      <c r="E5" s="47" t="n">
        <v>3737060.76</v>
      </c>
      <c r="F5" s="47" t="n">
        <f aca="false">3645294.8-F6-F7</f>
        <v>3250792.39</v>
      </c>
    </row>
    <row r="6" customFormat="false" ht="63" hidden="false" customHeight="true" outlineLevel="0" collapsed="false">
      <c r="B6" s="45" t="n">
        <v>8</v>
      </c>
      <c r="C6" s="46" t="s">
        <v>37</v>
      </c>
      <c r="D6" s="48" t="n">
        <v>1110998.34</v>
      </c>
      <c r="E6" s="48" t="n">
        <v>1129989.44</v>
      </c>
      <c r="F6" s="48" t="n">
        <v>302850.97</v>
      </c>
    </row>
    <row r="7" customFormat="false" ht="51" hidden="false" customHeight="true" outlineLevel="0" collapsed="false">
      <c r="B7" s="45" t="n">
        <v>9</v>
      </c>
      <c r="C7" s="46" t="s">
        <v>38</v>
      </c>
      <c r="D7" s="47" t="n">
        <v>145600</v>
      </c>
      <c r="E7" s="47" t="n">
        <f aca="false">4889992.84-E5-E6</f>
        <v>22942.6400000001</v>
      </c>
      <c r="F7" s="47" t="n">
        <v>91651.44</v>
      </c>
    </row>
    <row r="8" customFormat="false" ht="57.75" hidden="false" customHeight="true" outlineLevel="0" collapsed="false">
      <c r="B8" s="45" t="n">
        <v>10</v>
      </c>
      <c r="C8" s="46" t="s">
        <v>39</v>
      </c>
      <c r="D8" s="47" t="n">
        <v>4697352.21</v>
      </c>
      <c r="E8" s="47" t="n">
        <v>4942480.99</v>
      </c>
      <c r="F8" s="47" t="n">
        <v>4564947.72</v>
      </c>
    </row>
  </sheetData>
  <mergeCells count="2">
    <mergeCell ref="B1:C1"/>
    <mergeCell ref="B3:C3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ED5613"/>
    <pageSetUpPr fitToPage="false"/>
  </sheetPr>
  <dimension ref="A1:J65536"/>
  <sheetViews>
    <sheetView showFormulas="false" showGridLines="false" showRowColHeaders="true" showZeros="true" rightToLeft="false" tabSelected="false" showOutlineSymbols="true" defaultGridColor="true" view="normal" topLeftCell="B4" colorId="64" zoomScale="100" zoomScaleNormal="100" zoomScalePageLayoutView="100" workbookViewId="0">
      <selection pane="topLeft" activeCell="H26" activeCellId="0" sqref="H26"/>
    </sheetView>
  </sheetViews>
  <sheetFormatPr defaultRowHeight="15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45.57"/>
    <col collapsed="false" customWidth="true" hidden="false" outlineLevel="0" max="3" min="3" style="0" width="16.14"/>
    <col collapsed="false" customWidth="true" hidden="false" outlineLevel="0" max="4" min="4" style="0" width="11.99"/>
    <col collapsed="false" customWidth="true" hidden="false" outlineLevel="0" max="5" min="5" style="0" width="12.29"/>
    <col collapsed="false" customWidth="true" hidden="false" outlineLevel="0" max="6" min="6" style="0" width="11.86"/>
    <col collapsed="false" customWidth="true" hidden="false" outlineLevel="0" max="7" min="7" style="0" width="19.88"/>
    <col collapsed="false" customWidth="true" hidden="false" outlineLevel="0" max="8" min="8" style="0" width="38.92"/>
    <col collapsed="false" customWidth="true" hidden="false" outlineLevel="0" max="9" min="9" style="0" width="3.14"/>
    <col collapsed="false" customWidth="true" hidden="false" outlineLevel="0" max="1025" min="10" style="0" width="8.67"/>
  </cols>
  <sheetData>
    <row r="1" customFormat="false" ht="24" hidden="false" customHeight="true" outlineLevel="0" collapsed="false">
      <c r="A1" s="12" t="s">
        <v>22</v>
      </c>
      <c r="B1" s="11"/>
      <c r="C1" s="11"/>
    </row>
    <row r="2" customFormat="false" ht="21" hidden="false" customHeight="false" outlineLevel="0" collapsed="false">
      <c r="B2" s="49" t="s">
        <v>5</v>
      </c>
      <c r="C2" s="50"/>
      <c r="D2" s="50"/>
      <c r="E2" s="50"/>
      <c r="F2" s="50"/>
      <c r="G2" s="50"/>
      <c r="H2" s="50"/>
      <c r="J2" s="51" t="s">
        <v>40</v>
      </c>
    </row>
    <row r="3" customFormat="false" ht="61.5" hidden="false" customHeight="true" outlineLevel="0" collapsed="false">
      <c r="B3" s="52"/>
      <c r="C3" s="53" t="s">
        <v>41</v>
      </c>
      <c r="D3" s="53" t="s">
        <v>42</v>
      </c>
      <c r="E3" s="53" t="s">
        <v>43</v>
      </c>
      <c r="F3" s="53" t="s">
        <v>44</v>
      </c>
      <c r="G3" s="53" t="s">
        <v>45</v>
      </c>
      <c r="H3" s="53" t="s">
        <v>46</v>
      </c>
      <c r="J3" s="54" t="s">
        <v>47</v>
      </c>
    </row>
    <row r="4" customFormat="false" ht="25.45" hidden="false" customHeight="false" outlineLevel="0" collapsed="false">
      <c r="B4" s="55" t="s">
        <v>48</v>
      </c>
      <c r="C4" s="56" t="s">
        <v>49</v>
      </c>
      <c r="D4" s="56" t="n">
        <v>6</v>
      </c>
      <c r="E4" s="56" t="s">
        <v>50</v>
      </c>
      <c r="F4" s="56" t="n">
        <v>6</v>
      </c>
      <c r="G4" s="56" t="n">
        <v>1068044.02</v>
      </c>
      <c r="H4" s="57" t="s">
        <v>51</v>
      </c>
      <c r="J4" s="54" t="s">
        <v>52</v>
      </c>
    </row>
    <row r="5" customFormat="false" ht="25.45" hidden="false" customHeight="false" outlineLevel="0" collapsed="false">
      <c r="B5" s="55" t="s">
        <v>53</v>
      </c>
      <c r="C5" s="56" t="s">
        <v>49</v>
      </c>
      <c r="D5" s="56" t="n">
        <v>6</v>
      </c>
      <c r="E5" s="56" t="s">
        <v>50</v>
      </c>
      <c r="F5" s="56" t="n">
        <v>15</v>
      </c>
      <c r="G5" s="56" t="n">
        <v>1070595.4</v>
      </c>
      <c r="H5" s="57" t="s">
        <v>51</v>
      </c>
      <c r="J5" s="58" t="s">
        <v>54</v>
      </c>
    </row>
    <row r="6" customFormat="false" ht="15.7" hidden="false" customHeight="false" outlineLevel="0" collapsed="false">
      <c r="B6" s="59" t="s">
        <v>55</v>
      </c>
      <c r="C6" s="56" t="s">
        <v>56</v>
      </c>
      <c r="D6" s="56"/>
      <c r="E6" s="56"/>
      <c r="F6" s="56"/>
      <c r="G6" s="56"/>
      <c r="H6" s="60"/>
      <c r="J6" s="58" t="s">
        <v>57</v>
      </c>
    </row>
    <row r="7" customFormat="false" ht="25.45" hidden="false" customHeight="false" outlineLevel="0" collapsed="false">
      <c r="B7" s="61" t="s">
        <v>58</v>
      </c>
      <c r="C7" s="56" t="s">
        <v>49</v>
      </c>
      <c r="D7" s="56" t="n">
        <v>6</v>
      </c>
      <c r="E7" s="56" t="s">
        <v>50</v>
      </c>
      <c r="F7" s="56" t="n">
        <v>56</v>
      </c>
      <c r="G7" s="56" t="n">
        <v>4565648.08</v>
      </c>
      <c r="H7" s="57" t="s">
        <v>51</v>
      </c>
      <c r="J7" s="58" t="s">
        <v>59</v>
      </c>
    </row>
    <row r="8" customFormat="false" ht="29.95" hidden="false" customHeight="false" outlineLevel="0" collapsed="false">
      <c r="B8" s="61" t="s">
        <v>60</v>
      </c>
      <c r="C8" s="56" t="s">
        <v>49</v>
      </c>
      <c r="D8" s="56"/>
      <c r="E8" s="56"/>
      <c r="F8" s="56"/>
      <c r="G8" s="56"/>
      <c r="H8" s="57" t="s">
        <v>51</v>
      </c>
      <c r="J8" s="58" t="s">
        <v>61</v>
      </c>
    </row>
    <row r="9" customFormat="false" ht="25.45" hidden="false" customHeight="false" outlineLevel="0" collapsed="false">
      <c r="B9" s="61" t="s">
        <v>62</v>
      </c>
      <c r="C9" s="56" t="s">
        <v>49</v>
      </c>
      <c r="D9" s="56" t="n">
        <v>6</v>
      </c>
      <c r="E9" s="56" t="s">
        <v>63</v>
      </c>
      <c r="F9" s="56" t="n">
        <v>4</v>
      </c>
      <c r="G9" s="56" t="n">
        <f aca="false">956115.63-8658.6</f>
        <v>947457.03</v>
      </c>
      <c r="H9" s="57" t="s">
        <v>51</v>
      </c>
      <c r="J9" s="62"/>
    </row>
    <row r="10" customFormat="false" ht="15.7" hidden="false" customHeight="false" outlineLevel="0" collapsed="false">
      <c r="B10" s="61" t="s">
        <v>64</v>
      </c>
      <c r="C10" s="56" t="s">
        <v>56</v>
      </c>
      <c r="D10" s="56"/>
      <c r="E10" s="56"/>
      <c r="F10" s="56"/>
      <c r="G10" s="56"/>
      <c r="H10" s="60"/>
      <c r="J10" s="54" t="s">
        <v>65</v>
      </c>
    </row>
    <row r="11" customFormat="false" ht="15.7" hidden="false" customHeight="false" outlineLevel="0" collapsed="false">
      <c r="B11" s="61" t="s">
        <v>66</v>
      </c>
      <c r="C11" s="56" t="s">
        <v>56</v>
      </c>
      <c r="D11" s="56"/>
      <c r="E11" s="56"/>
      <c r="F11" s="56"/>
      <c r="G11" s="56"/>
      <c r="H11" s="60"/>
      <c r="J11" s="54" t="s">
        <v>67</v>
      </c>
    </row>
    <row r="12" customFormat="false" ht="29.95" hidden="false" customHeight="false" outlineLevel="0" collapsed="false">
      <c r="B12" s="61" t="s">
        <v>68</v>
      </c>
      <c r="C12" s="63" t="s">
        <v>56</v>
      </c>
      <c r="D12" s="63"/>
      <c r="E12" s="63"/>
      <c r="F12" s="63"/>
      <c r="G12" s="63"/>
      <c r="H12" s="64"/>
    </row>
    <row r="13" customFormat="false" ht="62.25" hidden="false" customHeight="true" outlineLevel="0" collapsed="false">
      <c r="B13" s="65" t="s">
        <v>69</v>
      </c>
      <c r="C13" s="66" t="s">
        <v>56</v>
      </c>
      <c r="D13" s="66"/>
      <c r="E13" s="66"/>
      <c r="F13" s="66"/>
      <c r="G13" s="66"/>
      <c r="H13" s="67"/>
    </row>
    <row r="14" customFormat="false" ht="44.2" hidden="false" customHeight="false" outlineLevel="0" collapsed="false">
      <c r="B14" s="65" t="s">
        <v>70</v>
      </c>
      <c r="C14" s="66" t="s">
        <v>56</v>
      </c>
      <c r="D14" s="66"/>
      <c r="E14" s="66"/>
      <c r="F14" s="66"/>
      <c r="G14" s="66"/>
      <c r="H14" s="67"/>
    </row>
    <row r="15" customFormat="false" ht="30.7" hidden="false" customHeight="false" outlineLevel="0" collapsed="false">
      <c r="B15" s="68" t="s">
        <v>71</v>
      </c>
      <c r="C15" s="66" t="s">
        <v>49</v>
      </c>
      <c r="D15" s="66" t="n">
        <v>1</v>
      </c>
      <c r="E15" s="66" t="s">
        <v>72</v>
      </c>
      <c r="F15" s="66" t="n">
        <v>1</v>
      </c>
      <c r="G15" s="66" t="n">
        <v>0</v>
      </c>
      <c r="H15" s="57" t="s">
        <v>51</v>
      </c>
    </row>
    <row r="16" customFormat="false" ht="44.2" hidden="false" customHeight="false" outlineLevel="0" collapsed="false">
      <c r="B16" s="68" t="s">
        <v>73</v>
      </c>
      <c r="C16" s="66" t="s">
        <v>56</v>
      </c>
      <c r="D16" s="66"/>
      <c r="E16" s="66"/>
      <c r="F16" s="66"/>
      <c r="G16" s="69"/>
      <c r="H16" s="67"/>
    </row>
    <row r="17" customFormat="false" ht="15.7" hidden="false" customHeight="false" outlineLevel="0" collapsed="false">
      <c r="B17" s="68" t="s">
        <v>74</v>
      </c>
      <c r="C17" s="66" t="s">
        <v>56</v>
      </c>
      <c r="D17" s="66"/>
      <c r="E17" s="66"/>
      <c r="F17" s="66"/>
      <c r="G17" s="69"/>
      <c r="H17" s="67"/>
    </row>
    <row r="18" customFormat="false" ht="44.2" hidden="false" customHeight="false" outlineLevel="0" collapsed="false">
      <c r="B18" s="68" t="s">
        <v>75</v>
      </c>
      <c r="C18" s="70" t="s">
        <v>49</v>
      </c>
      <c r="D18" s="70" t="n">
        <v>6</v>
      </c>
      <c r="E18" s="70" t="s">
        <v>50</v>
      </c>
      <c r="F18" s="70" t="n">
        <v>0.25</v>
      </c>
      <c r="G18" s="70" t="n">
        <f aca="false">10965.65+8658.6</f>
        <v>19624.25</v>
      </c>
      <c r="H18" s="57" t="s">
        <v>51</v>
      </c>
    </row>
    <row r="19" customFormat="false" ht="24.7" hidden="false" customHeight="true" outlineLevel="0" collapsed="false">
      <c r="B19" s="71" t="s">
        <v>76</v>
      </c>
      <c r="C19" s="70" t="s">
        <v>49</v>
      </c>
      <c r="D19" s="70" t="n">
        <v>6</v>
      </c>
      <c r="E19" s="70" t="s">
        <v>50</v>
      </c>
      <c r="F19" s="70" t="n">
        <v>0.25</v>
      </c>
      <c r="G19" s="70" t="n">
        <v>71128.1</v>
      </c>
      <c r="H19" s="57" t="s">
        <v>51</v>
      </c>
    </row>
    <row r="20" customFormat="false" ht="20.2" hidden="false" customHeight="true" outlineLevel="0" collapsed="false">
      <c r="B20" s="72" t="s">
        <v>77</v>
      </c>
      <c r="C20" s="70" t="s">
        <v>78</v>
      </c>
      <c r="D20" s="70" t="n">
        <v>6</v>
      </c>
      <c r="E20" s="70" t="s">
        <v>50</v>
      </c>
      <c r="F20" s="70" t="n">
        <v>3</v>
      </c>
      <c r="G20" s="70" t="n">
        <v>115084.09</v>
      </c>
      <c r="H20" s="57" t="s">
        <v>51</v>
      </c>
    </row>
    <row r="21" customFormat="false" ht="34.45" hidden="false" customHeight="true" outlineLevel="0" collapsed="false">
      <c r="B21" s="73" t="s">
        <v>79</v>
      </c>
      <c r="C21" s="70"/>
      <c r="D21" s="70"/>
      <c r="E21" s="70" t="s">
        <v>50</v>
      </c>
      <c r="F21" s="70" t="n">
        <v>0.51</v>
      </c>
      <c r="G21" s="70" t="n">
        <v>148282.06</v>
      </c>
      <c r="H21" s="74"/>
    </row>
    <row r="22" customFormat="false" ht="13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C1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9933FF"/>
    <pageSetUpPr fitToPage="false"/>
  </sheetPr>
  <dimension ref="A1:D1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F9" activeCellId="0" sqref="F9"/>
    </sheetView>
  </sheetViews>
  <sheetFormatPr defaultRowHeight="15" outlineLevelRow="0" outlineLevelCol="0"/>
  <cols>
    <col collapsed="false" customWidth="true" hidden="false" outlineLevel="0" max="1" min="1" style="0" width="24.87"/>
    <col collapsed="false" customWidth="true" hidden="false" outlineLevel="0" max="2" min="2" style="0" width="26.42"/>
    <col collapsed="false" customWidth="true" hidden="false" outlineLevel="0" max="3" min="3" style="0" width="26.71"/>
    <col collapsed="false" customWidth="true" hidden="false" outlineLevel="0" max="4" min="4" style="0" width="29.71"/>
    <col collapsed="false" customWidth="true" hidden="false" outlineLevel="0" max="1025" min="5" style="0" width="8.67"/>
  </cols>
  <sheetData>
    <row r="1" customFormat="false" ht="23.25" hidden="false" customHeight="true" outlineLevel="0" collapsed="false">
      <c r="A1" s="12" t="s">
        <v>22</v>
      </c>
      <c r="B1" s="11"/>
      <c r="C1" s="11"/>
    </row>
    <row r="2" customFormat="false" ht="15" hidden="false" customHeight="false" outlineLevel="0" collapsed="false">
      <c r="B2" s="13"/>
    </row>
    <row r="3" customFormat="false" ht="30" hidden="false" customHeight="true" outlineLevel="0" collapsed="false">
      <c r="B3" s="75" t="s">
        <v>80</v>
      </c>
      <c r="C3" s="75"/>
      <c r="D3" s="75"/>
    </row>
    <row r="4" customFormat="false" ht="45" hidden="false" customHeight="false" outlineLevel="0" collapsed="false">
      <c r="B4" s="76"/>
      <c r="C4" s="66" t="s">
        <v>81</v>
      </c>
      <c r="D4" s="77" t="s">
        <v>82</v>
      </c>
    </row>
    <row r="5" customFormat="false" ht="30" hidden="false" customHeight="true" outlineLevel="0" collapsed="false">
      <c r="B5" s="76" t="s">
        <v>83</v>
      </c>
      <c r="C5" s="66" t="n">
        <v>7</v>
      </c>
      <c r="D5" s="77"/>
    </row>
    <row r="6" customFormat="false" ht="23.25" hidden="false" customHeight="true" outlineLevel="0" collapsed="false">
      <c r="B6" s="76" t="s">
        <v>84</v>
      </c>
      <c r="C6" s="66" t="n">
        <v>7</v>
      </c>
      <c r="D6" s="77" t="s">
        <v>85</v>
      </c>
    </row>
    <row r="7" customFormat="false" ht="39.7" hidden="false" customHeight="true" outlineLevel="0" collapsed="false">
      <c r="B7" s="76" t="s">
        <v>86</v>
      </c>
      <c r="C7" s="66" t="n">
        <v>7</v>
      </c>
      <c r="D7" s="77" t="s">
        <v>87</v>
      </c>
    </row>
    <row r="8" customFormat="false" ht="18" hidden="false" customHeight="true" outlineLevel="0" collapsed="false">
      <c r="B8" s="13"/>
    </row>
    <row r="9" customFormat="false" ht="30" hidden="false" customHeight="true" outlineLevel="0" collapsed="false">
      <c r="B9" s="13"/>
    </row>
    <row r="10" customFormat="false" ht="16.5" hidden="false" customHeight="false" outlineLevel="0" collapsed="false">
      <c r="B10" s="78" t="s">
        <v>88</v>
      </c>
    </row>
  </sheetData>
  <mergeCells count="2">
    <mergeCell ref="B1:C1"/>
    <mergeCell ref="B3:D3"/>
  </mergeCells>
  <hyperlinks>
    <hyperlink ref="A1" location="Indice!A1" display="← Indice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LibreOffice/5.2.5.1$Windows_x86 LibreOffice_project/0312e1a284a7d50ca85a365c316c7abbf20a4d22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2017-09-11T12:21:05Z</dcterms:created>
  <dc:creator>Mancini Chiara</dc:creator>
  <dc:description/>
  <dc:language>it-IT</dc:language>
  <cp:lastModifiedBy/>
  <dcterms:modified xsi:type="dcterms:W3CDTF">2018-02-08T11:11:07Z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